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<sst xmlns="http://schemas.openxmlformats.org/spreadsheetml/2006/main" count="1767" uniqueCount="451">
  <si>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</si>
  <si>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</si>
  <si>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</si>
  <si>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</si>
  <si>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</si>
  <si>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</si>
  <si>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</si>
  <si>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</si>
  <si>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</si>
  <si>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</si>
  <si>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</si>
  <si>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</si>
  <si>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</si>
  <si>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</si>
  <si>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</si>
  <si>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</si>
  <si>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</si>
  <si>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</si>
  <si>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</si>
  <si>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</si>
  <si>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</si>
  <si>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</si>
  <si>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</si>
  <si>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</si>
  <si>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</si>
  <si>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</si>
  <si>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</si>
  <si>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</si>
  <si>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</si>
  <si>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</si>
  <si>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</si>
  <si>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</si>
  <si>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</si>
  <si>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</si>
  <si>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</si>
  <si>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</si>
  <si>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</si>
  <si>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</si>
  <si>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</si>
  <si>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</si>
  <si>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</si>
  <si>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</si>
  <si>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</si>
  <si>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</si>
  <si>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</si>
  <si>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</si>
  <si>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</si>
  <si>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</si>
  <si>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</si>
  <si>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</si>
  <si>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</si>
  <si>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</si>
  <si>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</si>
  <si>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</si>
  <si>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</si>
  <si>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</si>
  <si>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</si>
  <si>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</si>
  <si>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</si>
  <si>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</si>
  <si>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</si>
  <si>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</si>
  <si>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</si>
  <si>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</si>
  <si>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</si>
  <si>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</si>
  <si>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</si>
  <si>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</si>
  <si>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</si>
  <si>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</si>
  <si>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</si>
  <si>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</si>
  <si>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</si>
  <si>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</si>
  <si>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</si>
  <si>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</si>
  <si>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</si>
  <si>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</si>
  <si>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</si>
  <si>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</si>
  <si>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</si>
  <si>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</si>
  <si>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</si>
  <si>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</si>
  <si>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</si>
  <si>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</si>
  <si>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</si>
  <si>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</si>
  <si>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</si>
  <si>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</si>
  <si>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</si>
  <si>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</si>
  <si>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</si>
  <si>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</si>
  <si>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</si>
  <si>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</si>
  <si>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</si>
  <si>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</si>
  <si>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</si>
  <si>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</si>
  <si>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</si>
  <si>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</si>
  <si>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</si>
  <si>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</si>
  <si>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</si>
  <si>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</si>
  <si>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</si>
  <si>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</si>
  <si>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</si>
  <si>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</si>
  <si>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</si>
  <si>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</si>
  <si>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</si>
  <si>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</si>
  <si>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</si>
  <si>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</si>
  <si>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</si>
  <si>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</si>
  <si>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</si>
  <si>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</si>
  <si>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</si>
  <si>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</si>
  <si>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</si>
  <si>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</si>
  <si>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</si>
  <si>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</si>
  <si>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</si>
  <si>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</si>
  <si>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</si>
  <si>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</si>
  <si>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</si>
  <si>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</si>
  <si>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</si>
  <si>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</si>
  <si>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</si>
  <si>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</si>
  <si>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</si>
  <si>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</si>
  <si>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</si>
  <si>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</si>
  <si>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</si>
  <si>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</si>
  <si>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</si>
  <si>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</si>
  <si>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</si>
  <si>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</si>
  <si>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</si>
  <si>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</si>
  <si>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</si>
  <si>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</si>
  <si>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</si>
  <si>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</si>
  <si>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</si>
  <si>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</si>
  <si>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</si>
  <si>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</si>
  <si>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</si>
  <si>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</si>
  <si>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</si>
  <si>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</si>
  <si>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</si>
  <si>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</si>
  <si>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</si>
  <si>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</si>
  <si>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</si>
  <si>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</si>
  <si>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</si>
  <si>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</si>
  <si>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</si>
  <si>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</si>
  <si>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</si>
  <si>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</si>
  <si>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</si>
  <si>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</si>
  <si>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</si>
  <si>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</si>
  <si>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</si>
  <si>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</si>
  <si>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</si>
  <si>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</si>
  <si>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</si>
  <si>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</si>
  <si>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</si>
  <si>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</si>
  <si>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</si>
  <si>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</si>
  <si>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</si>
  <si>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</si>
  <si>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</si>
  <si>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</si>
  <si>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</si>
  <si>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</si>
  <si>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</si>
  <si>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</si>
  <si>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</si>
  <si>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</si>
  <si>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</si>
  <si>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</si>
  <si>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</si>
  <si>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</si>
  <si>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</si>
  <si>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</si>
  <si>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</si>
  <si>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</si>
  <si>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</si>
  <si>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</si>
  <si>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</si>
  <si>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</si>
  <si>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</si>
  <si>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</si>
  <si>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</si>
  <si>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</si>
  <si>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</si>
  <si>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</si>
  <si>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</si>
  <si>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</si>
  <si>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</si>
  <si>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</si>
  <si>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</si>
  <si>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</si>
  <si>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</si>
  <si>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</si>
  <si>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</si>
  <si>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</si>
  <si>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</si>
  <si>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</si>
  <si>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</si>
  <si>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</si>
  <si>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</si>
  <si>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</si>
  <si>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</si>
  <si>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</si>
  <si>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</si>
  <si>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</si>
  <si>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</si>
  <si>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</si>
  <si>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</si>
  <si>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</si>
  <si>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</si>
  <si>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</si>
  <si>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</si>
  <si>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</si>
  <si>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</si>
  <si>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</si>
  <si>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</si>
  <si>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</si>
  <si>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</si>
  <si>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</si>
  <si>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</si>
  <si>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</si>
  <si>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</si>
  <si>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</si>
  <si>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</si>
  <si>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</si>
  <si>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</si>
  <si>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</si>
  <si>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</si>
  <si>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</si>
  <si>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</si>
  <si>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</si>
  <si>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</si>
  <si>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</si>
  <si>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</si>
  <si>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</si>
  <si>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</si>
  <si>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</si>
  <si>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цифровой электролаборатории в 2026 г.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</si>
  <si>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</si>
  <si>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</si>
  <si>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</si>
  <si>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</si>
  <si>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</si>
  <si>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</si>
  <si>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</si>
  <si>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</si>
  <si>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</si>
  <si>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</si>
  <si>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цифровой электролаборатории в 2026 г. в количестве 1 шт._x000d_
29,687297/Oбъем финансирования для обеспечения деятельности сетевой организации (Фхо)_x000d_
</t>
  </si>
  <si>
    <t>ТГЭС</t>
  </si>
  <si>
    <t>Тульская область (г.Тула)</t>
  </si>
  <si>
    <t>г. Тула</t>
  </si>
  <si>
    <t>24.739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</si>
  <si>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</si>
  <si>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</si>
  <si>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</si>
  <si>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</si>
  <si>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</si>
  <si>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</si>
  <si>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</si>
  <si>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</si>
  <si>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</si>
  <si>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</si>
  <si>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</si>
  <si>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</si>
  <si>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</si>
  <si>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</si>
  <si>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</si>
  <si>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</si>
  <si>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</si>
  <si>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</si>
  <si>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</si>
  <si>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</si>
  <si>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</si>
  <si>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</si>
  <si>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</si>
  <si>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</si>
  <si>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</si>
  <si>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</si>
  <si>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</si>
  <si>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</si>
  <si>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</si>
  <si>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</si>
  <si>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</si>
  <si>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</si>
  <si>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</si>
  <si>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</si>
  <si>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</si>
  <si>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</si>
  <si>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</si>
  <si>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</si>
  <si>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</si>
  <si>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</si>
  <si>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</si>
  <si>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</si>
  <si>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</si>
  <si>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</si>
  <si>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</si>
  <si>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</si>
  <si>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</si>
  <si>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</si>
  <si>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</si>
  <si>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</si>
  <si>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</si>
  <si>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</si>
  <si>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</si>
  <si>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</si>
  <si>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</si>
  <si>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</si>
  <si>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</si>
  <si>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</si>
  <si>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</si>
  <si>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</si>
  <si>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</si>
  <si>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</si>
  <si>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</si>
  <si>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</si>
  <si>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</si>
  <si>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</si>
  <si>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</si>
  <si>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</si>
  <si>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</si>
  <si>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</si>
  <si>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</si>
  <si>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</si>
  <si>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</si>
  <si>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</si>
  <si>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M_ТГС-023-022</t>
  </si>
  <si>
    <t>Приобретение Транспорта. Электролаборатории (2026: цифровая э/лаборатория - 1 шт)</t>
  </si>
  <si>
    <t>Не предусмотрено схемой и программой развития электроэнергетики субъекта Российской Федерации</t>
  </si>
  <si>
    <t>31.03.2026</t>
  </si>
  <si>
    <t>30.09.2026</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</si>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</sst>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29.687297000000001</v>
      </c>
    </row>
    <row r="49" spans="1:3" s="0" customFormat="1" ht="71.25" customHeight="1" thickBot="1">
      <c r="A49" s="142" t="s">
        <v>232</v>
      </c>
      <c r="B49" s="143" t="s">
        <v>258</v>
      </c>
      <c r="C49" s="144">
        <v>24.739414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M_ТГС-023-022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Электролаборатории (2026: цифровая э/лаборатория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Электролаборатории (2026: цифровая э/лаборатория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Электролаборатории (2026: цифровая э/лаборатория - 1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29.687296999999997</v>
      </c>
    </row>
    <row r="28" spans="1:2" ht="16.5" thickBot="1">
      <c r="A28" s="90" t="s">
        <v>297</v>
      </c>
      <c r="B28" s="91" t="s">
        <v>350</v>
      </c>
    </row>
    <row r="29" spans="1:2" ht="29.25" thickBot="1">
      <c r="A29" s="92" t="s">
        <v>299</v>
      </c>
      <c r="B29" s="93">
        <v>29.687000000000001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Электролаборатории (2026: цифровая э/лаборатория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29.687297000000001</v>
      </c>
      <c r="E24" s="159">
        <v>29.687297000000001</v>
      </c>
      <c r="F24" s="159">
        <v>29.687297000000001</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29.687297000000001</v>
      </c>
      <c r="W24" s="159" t="s">
        <v>274</v>
      </c>
      <c r="X24" s="159" t="s">
        <v>265</v>
      </c>
      <c r="Y24" s="159" t="s">
        <v>265</v>
      </c>
      <c r="Z24" s="159">
        <v>0</v>
      </c>
      <c r="AA24" s="159" t="s">
        <v>265</v>
      </c>
      <c r="AB24" s="159" t="str">
        <f>IF(SUM(H24,L24,P24,T24,X24)=0,"нд",SUM(H24,L24,P24,T24,X24))</f>
        <v>нд</v>
      </c>
      <c r="AC24" s="159">
        <f>IF(SUM(J24,N24,R24,V24,Z24)=0,"нд",SUM(J24,N24,R24,V24,Z24))</f>
        <v>29.687297000000001</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29.687297000000001</v>
      </c>
      <c r="E27" s="124">
        <v>29.687297000000001</v>
      </c>
      <c r="F27" s="124">
        <v>29.687297000000001</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29.687297000000001</v>
      </c>
      <c r="W27" s="124" t="s">
        <v>274</v>
      </c>
      <c r="X27" s="124" t="s">
        <v>265</v>
      </c>
      <c r="Y27" s="124" t="s">
        <v>265</v>
      </c>
      <c r="Z27" s="124">
        <v>0</v>
      </c>
      <c r="AA27" s="124" t="s">
        <v>265</v>
      </c>
      <c r="AB27" s="124" t="str">
        <f t="shared" si="0"/>
        <v>нд</v>
      </c>
      <c r="AC27" s="124">
        <f t="shared" si="1"/>
        <v>29.687297000000001</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24.739414</v>
      </c>
      <c r="E30" s="159">
        <v>24.739414</v>
      </c>
      <c r="F30" s="159">
        <v>24.739414</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24.739414</v>
      </c>
      <c r="W30" s="159" t="s">
        <v>274</v>
      </c>
      <c r="X30" s="159" t="s">
        <v>265</v>
      </c>
      <c r="Y30" s="159" t="s">
        <v>265</v>
      </c>
      <c r="Z30" s="159">
        <v>0</v>
      </c>
      <c r="AA30" s="159" t="s">
        <v>265</v>
      </c>
      <c r="AB30" s="159" t="str">
        <f t="shared" si="0"/>
        <v>нд</v>
      </c>
      <c r="AC30" s="159">
        <f t="shared" si="1"/>
        <v>24.739414</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24.739414</v>
      </c>
      <c r="E34" s="124">
        <v>24.739414</v>
      </c>
      <c r="F34" s="124">
        <v>24.739414</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24.739414</v>
      </c>
      <c r="W34" s="124" t="s">
        <v>274</v>
      </c>
      <c r="X34" s="124" t="s">
        <v>265</v>
      </c>
      <c r="Y34" s="124" t="s">
        <v>265</v>
      </c>
      <c r="Z34" s="124">
        <v>0</v>
      </c>
      <c r="AA34" s="124" t="s">
        <v>265</v>
      </c>
      <c r="AB34" s="124" t="str">
        <f t="shared" si="0"/>
        <v>нд</v>
      </c>
      <c r="AC34" s="124">
        <f t="shared" si="1"/>
        <v>24.739414</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v>
      </c>
      <c r="E50" s="124">
        <v>1</v>
      </c>
      <c r="F50" s="124">
        <v>1</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1</v>
      </c>
      <c r="W50" s="124" t="s">
        <v>274</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24.739414</v>
      </c>
      <c r="E52" s="124">
        <v>24.739414</v>
      </c>
      <c r="F52" s="124">
        <v>24.739414</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24.739414</v>
      </c>
      <c r="W52" s="124" t="s">
        <v>274</v>
      </c>
      <c r="X52" s="124" t="s">
        <v>265</v>
      </c>
      <c r="Y52" s="124" t="s">
        <v>265</v>
      </c>
      <c r="Z52" s="124">
        <v>0</v>
      </c>
      <c r="AA52" s="124" t="s">
        <v>265</v>
      </c>
      <c r="AB52" s="124" t="str">
        <f t="shared" si="0"/>
        <v>нд</v>
      </c>
      <c r="AC52" s="124">
        <f t="shared" si="1"/>
        <v>24.739414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v>
      </c>
      <c r="E57" s="124">
        <v>1</v>
      </c>
      <c r="F57" s="124">
        <v>1</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1</v>
      </c>
      <c r="W57" s="124" t="s">
        <v>274</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